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800" windowHeight="9204"/>
  </bookViews>
  <sheets>
    <sheet name="юр лица" sheetId="3" r:id="rId1"/>
  </sheets>
  <calcPr calcId="152511"/>
</workbook>
</file>

<file path=xl/calcChain.xml><?xml version="1.0" encoding="utf-8"?>
<calcChain xmlns="http://schemas.openxmlformats.org/spreadsheetml/2006/main">
  <c r="Q4" i="3" l="1"/>
  <c r="Q5" i="3"/>
  <c r="Q6" i="3"/>
  <c r="Q3" i="3"/>
  <c r="P3" i="3"/>
  <c r="P4" i="3"/>
  <c r="P5" i="3"/>
  <c r="P6" i="3"/>
  <c r="O3" i="3"/>
  <c r="N3" i="3" l="1"/>
  <c r="A5" i="3" l="1"/>
  <c r="N4" i="3"/>
  <c r="N5" i="3"/>
  <c r="N6" i="3"/>
  <c r="O4" i="3"/>
  <c r="O5" i="3"/>
  <c r="O6" i="3"/>
</calcChain>
</file>

<file path=xl/sharedStrings.xml><?xml version="1.0" encoding="utf-8"?>
<sst xmlns="http://schemas.openxmlformats.org/spreadsheetml/2006/main" count="32" uniqueCount="31">
  <si>
    <t>№ акта ТП</t>
  </si>
  <si>
    <t>Дата</t>
  </si>
  <si>
    <t>Дата договора</t>
  </si>
  <si>
    <t>Мощность</t>
  </si>
  <si>
    <t>Уровень напряжения</t>
  </si>
  <si>
    <t>Объект</t>
  </si>
  <si>
    <t>функциональное помещение</t>
  </si>
  <si>
    <t>ООО Желудь ДВ</t>
  </si>
  <si>
    <t>Хабаровский край, Хабаровский район, рп. Корфовский, ул. Геологов, д.11, пом. I (1-4,6-7)</t>
  </si>
  <si>
    <t>27</t>
  </si>
  <si>
    <t>ИП Лошкарев Алексей Валериевич</t>
  </si>
  <si>
    <t>с. Калинка, кад. № земельного участка 27:17:0329205:718</t>
  </si>
  <si>
    <t>торговый павильон</t>
  </si>
  <si>
    <t>ИП Лебедева Олеся Олеговна</t>
  </si>
  <si>
    <t>с. Мирное, в районе ул. Клубная, кадастровый номер 27:17:0301801:ЗУ1</t>
  </si>
  <si>
    <t>109</t>
  </si>
  <si>
    <t>ИП Саибназарова Дилнозахон Толибжон Кизи</t>
  </si>
  <si>
    <t>Хабаровский край, Хабаровский район, примерно в 1040 м на юго-восток от жилого дома по ул. Придорожной, 15, с. Мирное (кад. № земельного участка 27:17:0329201:3546)</t>
  </si>
  <si>
    <t>сарай</t>
  </si>
  <si>
    <t>Дата заключения договора</t>
  </si>
  <si>
    <t>Наименование заявителя</t>
  </si>
  <si>
    <t>Месторасположение</t>
  </si>
  <si>
    <t>Дата подачи заявки</t>
  </si>
  <si>
    <t>№ п/п</t>
  </si>
  <si>
    <t>Фактический срок исполнения ТП от заявки до завершения процедуры ТП, дней</t>
  </si>
  <si>
    <t>Фактический срок исполнения ТП от заключения договора до завершения процедуры ТП, дней</t>
  </si>
  <si>
    <t>Срок выполнения мероприятий до…дата</t>
  </si>
  <si>
    <t>№договора и ТУ</t>
  </si>
  <si>
    <t>Список юридических лиц и индивидуальных предпринимателей, получивших услугу по подключению к электросетям мощностью до 150 кВт в 2025г.</t>
  </si>
  <si>
    <t>Фактический срок исполнения ТП от заявки до выдачи договора ТП, дней</t>
  </si>
  <si>
    <t>Фактический срок исполнения ТП от заявки до  заключения договора ТП,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</si>
</sst>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Cambria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2" xfId="0" applyFont="1" applyFill="1" applyBorder="1" applyAlignment="1">
      <alignment horizontal="center" wrapText="1"/>
    </xf>
    <xf numFmtId="14" fontId="1" fillId="2" borderId="2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14" fontId="2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14" fontId="2" fillId="2" borderId="3" xfId="0" applyNumberFormat="1" applyFont="1" applyFill="1" applyBorder="1" applyAlignment="1">
      <alignment wrapText="1"/>
    </xf>
    <xf numFmtId="0" fontId="3" fillId="2" borderId="1" xfId="0" applyFont="1" applyFill="1" applyBorder="1"/>
    <xf numFmtId="14" fontId="3" fillId="2" borderId="1" xfId="0" applyNumberFormat="1" applyFont="1" applyFill="1" applyBorder="1"/>
    <xf numFmtId="2" fontId="1" fillId="2" borderId="2" xfId="0" applyNumberFormat="1" applyFont="1" applyFill="1" applyBorder="1" applyAlignment="1">
      <alignment horizontal="center" wrapText="1"/>
    </xf>
    <xf numFmtId="14" fontId="1" fillId="2" borderId="4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14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4" fontId="4" fillId="2" borderId="3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wrapText="1"/>
    </xf>
    <xf numFmtId="2" fontId="3" fillId="2" borderId="1" xfId="0" applyNumberFormat="1" applyFont="1" applyFill="1" applyBorder="1"/>
    <xf numFmtId="14" fontId="6" fillId="2" borderId="1" xfId="0" applyNumberFormat="1" applyFont="1" applyFill="1" applyBorder="1"/>
    <xf numFmtId="14" fontId="5" fillId="2" borderId="1" xfId="0" applyNumberFormat="1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5" fillId="2" borderId="1" xfId="0" applyFont="1" applyFill="1" applyBorder="1"/>
    <xf numFmtId="2" fontId="2" fillId="2" borderId="3" xfId="0" applyNumberFormat="1" applyFont="1" applyFill="1" applyBorder="1" applyAlignment="1">
      <alignment horizontal="center" wrapText="1"/>
    </xf>
    <xf numFmtId="2" fontId="2" fillId="2" borderId="5" xfId="0" applyNumberFormat="1" applyFont="1" applyFill="1" applyBorder="1" applyAlignment="1">
      <alignment horizontal="center" wrapText="1"/>
    </xf>
    <xf numFmtId="2" fontId="2" fillId="2" borderId="6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topLeftCell="B1" zoomScale="90" zoomScaleNormal="90" workbookViewId="0">
      <selection activeCell="P3" sqref="P3"/>
    </sheetView>
  </sheetViews>
  <sheetFormatPr defaultRowHeight="13.8" x14ac:dyDescent="0.25"/>
  <cols>
    <col min="1" max="1" width="8.109375" style="24" customWidth="1"/>
    <col min="2" max="2" width="7.5546875" style="24" customWidth="1"/>
    <col min="3" max="3" width="10.21875" style="21" customWidth="1"/>
    <col min="4" max="4" width="14.21875" style="8" customWidth="1"/>
    <col min="5" max="5" width="12.21875" style="9" customWidth="1"/>
    <col min="6" max="6" width="11.21875" style="9" customWidth="1"/>
    <col min="7" max="7" width="16.6640625" style="8" customWidth="1"/>
    <col min="8" max="8" width="8.44140625" style="8" customWidth="1"/>
    <col min="9" max="9" width="9" style="8" bestFit="1" customWidth="1"/>
    <col min="10" max="10" width="23.44140625" style="18" customWidth="1"/>
    <col min="11" max="11" width="10.21875" style="8" customWidth="1"/>
    <col min="12" max="12" width="15" style="9" customWidth="1"/>
    <col min="13" max="13" width="15.109375" style="9" customWidth="1"/>
    <col min="14" max="14" width="17.33203125" style="9" customWidth="1"/>
    <col min="15" max="15" width="15.88671875" style="19" customWidth="1"/>
    <col min="16" max="16" width="12.77734375" style="9" customWidth="1"/>
    <col min="17" max="17" width="14.21875" style="8" customWidth="1"/>
    <col min="18" max="16384" width="8.88671875" style="8"/>
  </cols>
  <sheetData>
    <row r="1" spans="1:17" ht="34.799999999999997" customHeight="1" x14ac:dyDescent="0.25">
      <c r="A1" s="25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7"/>
    </row>
    <row r="2" spans="1:17" s="4" customFormat="1" ht="133.80000000000001" customHeight="1" x14ac:dyDescent="0.25">
      <c r="A2" s="22" t="s">
        <v>23</v>
      </c>
      <c r="B2" s="23" t="s">
        <v>0</v>
      </c>
      <c r="C2" s="20" t="s">
        <v>1</v>
      </c>
      <c r="D2" s="3" t="s">
        <v>27</v>
      </c>
      <c r="E2" s="5" t="s">
        <v>2</v>
      </c>
      <c r="F2" s="5" t="s">
        <v>22</v>
      </c>
      <c r="G2" s="3" t="s">
        <v>20</v>
      </c>
      <c r="H2" s="3" t="s">
        <v>3</v>
      </c>
      <c r="I2" s="3" t="s">
        <v>4</v>
      </c>
      <c r="J2" s="6" t="s">
        <v>21</v>
      </c>
      <c r="K2" s="4" t="s">
        <v>5</v>
      </c>
      <c r="L2" s="5" t="s">
        <v>19</v>
      </c>
      <c r="M2" s="7" t="s">
        <v>26</v>
      </c>
      <c r="N2" s="6" t="s">
        <v>24</v>
      </c>
      <c r="O2" s="6" t="s">
        <v>25</v>
      </c>
      <c r="P2" s="6" t="s">
        <v>29</v>
      </c>
      <c r="Q2" s="6" t="s">
        <v>30</v>
      </c>
    </row>
    <row r="3" spans="1:17" ht="52.8" x14ac:dyDescent="0.25">
      <c r="A3" s="24">
        <v>1</v>
      </c>
      <c r="B3" s="24">
        <v>43</v>
      </c>
      <c r="C3" s="21">
        <v>45679</v>
      </c>
      <c r="D3" s="1">
        <v>406</v>
      </c>
      <c r="E3" s="2">
        <v>45635</v>
      </c>
      <c r="F3" s="2">
        <v>45621</v>
      </c>
      <c r="G3" s="1" t="s">
        <v>7</v>
      </c>
      <c r="H3" s="1">
        <v>5</v>
      </c>
      <c r="I3" s="1">
        <v>220</v>
      </c>
      <c r="J3" s="10" t="s">
        <v>8</v>
      </c>
      <c r="K3" s="1" t="s">
        <v>6</v>
      </c>
      <c r="L3" s="2">
        <v>45637</v>
      </c>
      <c r="M3" s="11">
        <v>45688</v>
      </c>
      <c r="N3" s="12">
        <f>DAYS360(F3,C3)</f>
        <v>57</v>
      </c>
      <c r="O3" s="12">
        <f>DAYS360(L3,C3)</f>
        <v>41</v>
      </c>
      <c r="P3" s="12">
        <f>DAYS360(F3,E3)</f>
        <v>14</v>
      </c>
      <c r="Q3" s="8">
        <f>DAYS360(F3,L3)</f>
        <v>16</v>
      </c>
    </row>
    <row r="4" spans="1:17" ht="39.6" x14ac:dyDescent="0.25">
      <c r="A4" s="24">
        <v>2</v>
      </c>
      <c r="B4" s="24">
        <v>106</v>
      </c>
      <c r="C4" s="21">
        <v>45723</v>
      </c>
      <c r="D4" s="13" t="s">
        <v>9</v>
      </c>
      <c r="E4" s="14">
        <v>45686</v>
      </c>
      <c r="F4" s="14">
        <v>45677</v>
      </c>
      <c r="G4" s="15" t="s">
        <v>10</v>
      </c>
      <c r="H4" s="15">
        <v>20</v>
      </c>
      <c r="I4" s="15">
        <v>380</v>
      </c>
      <c r="J4" s="16" t="s">
        <v>11</v>
      </c>
      <c r="K4" s="15" t="s">
        <v>12</v>
      </c>
      <c r="L4" s="14">
        <v>45691</v>
      </c>
      <c r="M4" s="17">
        <v>45731</v>
      </c>
      <c r="N4" s="12">
        <f>DAYS360(F4,C4)</f>
        <v>47</v>
      </c>
      <c r="O4" s="12">
        <f>DAYS360(L4,C4)</f>
        <v>34</v>
      </c>
      <c r="P4" s="12">
        <f t="shared" ref="P4:P6" si="0">DAYS360(F4,E4)</f>
        <v>9</v>
      </c>
      <c r="Q4" s="8">
        <f t="shared" ref="Q4:Q6" si="1">DAYS360(F4,L4)</f>
        <v>13</v>
      </c>
    </row>
    <row r="5" spans="1:17" ht="39.6" x14ac:dyDescent="0.25">
      <c r="A5" s="24">
        <f t="shared" ref="A5" si="2">A4+1</f>
        <v>3</v>
      </c>
      <c r="B5" s="24">
        <v>144</v>
      </c>
      <c r="C5" s="21">
        <v>45755</v>
      </c>
      <c r="D5" s="1">
        <v>328</v>
      </c>
      <c r="E5" s="2">
        <v>45583</v>
      </c>
      <c r="F5" s="2">
        <v>45574</v>
      </c>
      <c r="G5" s="1" t="s">
        <v>13</v>
      </c>
      <c r="H5" s="1">
        <v>15</v>
      </c>
      <c r="I5" s="1">
        <v>380</v>
      </c>
      <c r="J5" s="10" t="s">
        <v>14</v>
      </c>
      <c r="K5" s="1" t="s">
        <v>12</v>
      </c>
      <c r="L5" s="2">
        <v>45589</v>
      </c>
      <c r="M5" s="11">
        <v>45771</v>
      </c>
      <c r="N5" s="12">
        <f>DAYS360(F5,C5)</f>
        <v>179</v>
      </c>
      <c r="O5" s="12">
        <f>DAYS360(L5,C5)</f>
        <v>164</v>
      </c>
      <c r="P5" s="12">
        <f t="shared" si="0"/>
        <v>9</v>
      </c>
      <c r="Q5" s="8">
        <f t="shared" si="1"/>
        <v>15</v>
      </c>
    </row>
    <row r="6" spans="1:17" ht="118.8" x14ac:dyDescent="0.25">
      <c r="A6" s="24">
        <v>4</v>
      </c>
      <c r="B6" s="24">
        <v>190</v>
      </c>
      <c r="C6" s="21">
        <v>45811</v>
      </c>
      <c r="D6" s="13" t="s">
        <v>15</v>
      </c>
      <c r="E6" s="14">
        <v>45810</v>
      </c>
      <c r="F6" s="14">
        <v>45807</v>
      </c>
      <c r="G6" s="15" t="s">
        <v>16</v>
      </c>
      <c r="H6" s="15">
        <v>35</v>
      </c>
      <c r="I6" s="15">
        <v>380</v>
      </c>
      <c r="J6" s="15" t="s">
        <v>17</v>
      </c>
      <c r="K6" s="15" t="s">
        <v>18</v>
      </c>
      <c r="L6" s="14">
        <v>45810</v>
      </c>
      <c r="M6" s="17">
        <v>45853</v>
      </c>
      <c r="N6" s="12">
        <f>DAYS360(F6,C6)</f>
        <v>3</v>
      </c>
      <c r="O6" s="12">
        <f>DAYS360(L6,C6)</f>
        <v>1</v>
      </c>
      <c r="P6" s="12">
        <f t="shared" si="0"/>
        <v>2</v>
      </c>
      <c r="Q6" s="8">
        <f t="shared" si="1"/>
        <v>2</v>
      </c>
    </row>
    <row r="7" spans="1:17" x14ac:dyDescent="0.25">
      <c r="N7" s="19"/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юр лица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2025-08-20T03:33:45Z</dcterms:modified>
</cp:coreProperties>
</file>